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eur\Documents\"/>
    </mc:Choice>
  </mc:AlternateContent>
  <bookViews>
    <workbookView xWindow="0" yWindow="0" windowWidth="23040" windowHeight="9228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4" i="1"/>
  <c r="G22" i="1"/>
  <c r="G9" i="1"/>
  <c r="G8" i="1"/>
  <c r="G11" i="1"/>
  <c r="G12" i="1"/>
  <c r="G13" i="1"/>
  <c r="G14" i="1"/>
  <c r="G15" i="1"/>
  <c r="G16" i="1"/>
  <c r="G17" i="1"/>
  <c r="G18" i="1"/>
  <c r="G19" i="1"/>
  <c r="G20" i="1"/>
  <c r="G10" i="1"/>
  <c r="E22" i="1"/>
  <c r="E21" i="1"/>
</calcChain>
</file>

<file path=xl/sharedStrings.xml><?xml version="1.0" encoding="utf-8"?>
<sst xmlns="http://schemas.openxmlformats.org/spreadsheetml/2006/main" count="47" uniqueCount="41">
  <si>
    <t>SNC JCM INVEST</t>
  </si>
  <si>
    <t>Surface</t>
  </si>
  <si>
    <t>Niveau</t>
  </si>
  <si>
    <t>N° de lot
Désignation</t>
  </si>
  <si>
    <t>BERNIER</t>
  </si>
  <si>
    <t>BRUMENT</t>
  </si>
  <si>
    <t>HERIARD-DUBREUIL</t>
  </si>
  <si>
    <t>SPIERO</t>
  </si>
  <si>
    <t>PIEFFER</t>
  </si>
  <si>
    <t>FROGE</t>
  </si>
  <si>
    <t>1-cave</t>
  </si>
  <si>
    <t>2-cave</t>
  </si>
  <si>
    <t>3-commerce</t>
  </si>
  <si>
    <t>4- commerce</t>
  </si>
  <si>
    <t>5-commerce</t>
  </si>
  <si>
    <t>7-habitation</t>
  </si>
  <si>
    <t>6-habitation</t>
  </si>
  <si>
    <t>8-habitation</t>
  </si>
  <si>
    <t>9-habitation</t>
  </si>
  <si>
    <t>10-habitation</t>
  </si>
  <si>
    <t>11-habitation</t>
  </si>
  <si>
    <t>12-habitation</t>
  </si>
  <si>
    <t>13-habitation</t>
  </si>
  <si>
    <t>R-1</t>
  </si>
  <si>
    <t>RDC</t>
  </si>
  <si>
    <t>RDC à R+2</t>
  </si>
  <si>
    <t>RDC, R+1</t>
  </si>
  <si>
    <t>R+1</t>
  </si>
  <si>
    <t>R+2</t>
  </si>
  <si>
    <t>R+3</t>
  </si>
  <si>
    <t>KLEIN</t>
  </si>
  <si>
    <t>PRIX / M²</t>
  </si>
  <si>
    <t>VALEUR</t>
  </si>
  <si>
    <t>VALEUR COMMERCE</t>
  </si>
  <si>
    <t>VALEUR HABITATION</t>
  </si>
  <si>
    <t>TOTAL VALEUR 
IMMEUBLE</t>
  </si>
  <si>
    <t>SURFACE HABITATION</t>
  </si>
  <si>
    <t>SURFACE COMMERCE</t>
  </si>
  <si>
    <t>TOTAL VALEUR 
HABITATION</t>
  </si>
  <si>
    <t>COPROPRIETAIRES</t>
  </si>
  <si>
    <t>EDD 30 rue Jean Bringer- Carcassonne + VALEURS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</si>
</sst>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4" borderId="1" xfId="0" applyFill="1" applyBorder="1"/>
    <xf numFmtId="0" fontId="0" fillId="3" borderId="1" xfId="0" applyFill="1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4" borderId="6" xfId="0" applyFill="1" applyBorder="1"/>
    <xf numFmtId="164" fontId="0" fillId="4" borderId="6" xfId="0" applyNumberFormat="1" applyFill="1" applyBorder="1"/>
    <xf numFmtId="164" fontId="0" fillId="3" borderId="6" xfId="0" applyNumberFormat="1" applyFill="1" applyBorder="1"/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11" xfId="0" applyBorder="1"/>
    <xf numFmtId="164" fontId="0" fillId="3" borderId="12" xfId="0" applyNumberFormat="1" applyFill="1" applyBorder="1"/>
    <xf numFmtId="0" fontId="0" fillId="0" borderId="14" xfId="0" applyBorder="1"/>
    <xf numFmtId="0" fontId="0" fillId="0" borderId="14" xfId="0" applyBorder="1" applyAlignment="1">
      <alignment wrapText="1"/>
    </xf>
    <xf numFmtId="0" fontId="0" fillId="3" borderId="11" xfId="0" applyFill="1" applyBorder="1"/>
    <xf numFmtId="164" fontId="0" fillId="3" borderId="9" xfId="0" applyNumberFormat="1" applyFill="1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5" borderId="2" xfId="0" applyFill="1" applyBorder="1"/>
    <xf numFmtId="0" fontId="0" fillId="5" borderId="3" xfId="0" applyFill="1" applyBorder="1" applyAlignment="1">
      <alignment horizontal="center" wrapText="1"/>
    </xf>
    <xf numFmtId="0" fontId="0" fillId="5" borderId="3" xfId="0" applyFill="1" applyBorder="1" applyAlignment="1">
      <alignment horizontal="center"/>
    </xf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10" xfId="0" applyFill="1" applyBorder="1"/>
    <xf numFmtId="0" fontId="0" fillId="5" borderId="7" xfId="0" applyFill="1" applyBorder="1"/>
    <xf numFmtId="0" fontId="0" fillId="5" borderId="13" xfId="0" applyFill="1" applyBorder="1"/>
    <xf numFmtId="164" fontId="1" fillId="0" borderId="1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4"/>
  <sheetViews>
    <sheetView tabSelected="1" workbookViewId="0">
      <selection activeCell="J24" sqref="J24"/>
    </sheetView>
  </sheetViews>
  <sheetFormatPr baseColWidth="10" defaultRowHeight="14.4" x14ac:dyDescent="0.3"/>
  <cols>
    <col min="2" max="2" width="17.6640625" bestFit="1" customWidth="1"/>
    <col min="3" max="3" width="12.5546875" customWidth="1"/>
    <col min="4" max="4" width="23.5546875" customWidth="1"/>
    <col min="8" max="8" width="18.109375" bestFit="1" customWidth="1"/>
  </cols>
  <sheetData>
    <row r="3" spans="2:7" ht="15" thickBot="1" x14ac:dyDescent="0.35"/>
    <row r="4" spans="2:7" ht="15" thickBot="1" x14ac:dyDescent="0.35">
      <c r="B4" s="20"/>
      <c r="C4" s="21" t="s">
        <v>40</v>
      </c>
      <c r="D4" s="21"/>
      <c r="E4" s="21"/>
      <c r="F4" s="22"/>
      <c r="G4" s="23"/>
    </row>
    <row r="5" spans="2:7" ht="15" thickBot="1" x14ac:dyDescent="0.35">
      <c r="C5" s="1"/>
      <c r="D5" s="1"/>
      <c r="E5" s="1"/>
    </row>
    <row r="6" spans="2:7" ht="28.8" x14ac:dyDescent="0.3">
      <c r="B6" s="24" t="s">
        <v>39</v>
      </c>
      <c r="C6" s="25" t="s">
        <v>3</v>
      </c>
      <c r="D6" s="26" t="s">
        <v>2</v>
      </c>
      <c r="E6" s="26" t="s">
        <v>1</v>
      </c>
      <c r="F6" s="27" t="s">
        <v>31</v>
      </c>
      <c r="G6" s="28" t="s">
        <v>32</v>
      </c>
    </row>
    <row r="7" spans="2:7" x14ac:dyDescent="0.3">
      <c r="B7" s="29"/>
      <c r="C7" s="2"/>
      <c r="D7" s="2"/>
      <c r="E7" s="2"/>
      <c r="F7" s="2"/>
      <c r="G7" s="8"/>
    </row>
    <row r="8" spans="2:7" x14ac:dyDescent="0.3">
      <c r="B8" s="29" t="s">
        <v>0</v>
      </c>
      <c r="C8" s="3" t="s">
        <v>10</v>
      </c>
      <c r="D8" s="2" t="s">
        <v>23</v>
      </c>
      <c r="E8" s="4">
        <v>8.76</v>
      </c>
      <c r="F8" s="2">
        <v>50</v>
      </c>
      <c r="G8" s="9">
        <f>E8*F8</f>
        <v>438</v>
      </c>
    </row>
    <row r="9" spans="2:7" x14ac:dyDescent="0.3">
      <c r="B9" s="29"/>
      <c r="C9" s="3" t="s">
        <v>11</v>
      </c>
      <c r="D9" s="2" t="s">
        <v>23</v>
      </c>
      <c r="E9" s="4">
        <v>8.42</v>
      </c>
      <c r="F9" s="2">
        <v>50</v>
      </c>
      <c r="G9" s="9">
        <f>E9*F9</f>
        <v>421</v>
      </c>
    </row>
    <row r="10" spans="2:7" x14ac:dyDescent="0.3">
      <c r="B10" s="29"/>
      <c r="C10" s="3" t="s">
        <v>12</v>
      </c>
      <c r="D10" s="2" t="s">
        <v>24</v>
      </c>
      <c r="E10" s="4">
        <v>40.01</v>
      </c>
      <c r="F10" s="2">
        <v>200</v>
      </c>
      <c r="G10" s="10">
        <f>E10*F10</f>
        <v>8002</v>
      </c>
    </row>
    <row r="11" spans="2:7" x14ac:dyDescent="0.3">
      <c r="B11" s="29"/>
      <c r="C11" s="3" t="s">
        <v>13</v>
      </c>
      <c r="D11" s="2" t="s">
        <v>24</v>
      </c>
      <c r="E11" s="4">
        <v>91</v>
      </c>
      <c r="F11" s="2">
        <v>200</v>
      </c>
      <c r="G11" s="10">
        <f t="shared" ref="G11:G20" si="0">E11*F11</f>
        <v>18200</v>
      </c>
    </row>
    <row r="12" spans="2:7" x14ac:dyDescent="0.3">
      <c r="B12" s="29"/>
      <c r="C12" s="3" t="s">
        <v>14</v>
      </c>
      <c r="D12" s="2" t="s">
        <v>24</v>
      </c>
      <c r="E12" s="4">
        <v>8</v>
      </c>
      <c r="F12" s="2">
        <v>50</v>
      </c>
      <c r="G12" s="10">
        <f t="shared" si="0"/>
        <v>400</v>
      </c>
    </row>
    <row r="13" spans="2:7" x14ac:dyDescent="0.3">
      <c r="B13" s="29"/>
      <c r="C13" s="5" t="s">
        <v>15</v>
      </c>
      <c r="D13" s="2" t="s">
        <v>25</v>
      </c>
      <c r="E13" s="5">
        <v>83.67</v>
      </c>
      <c r="F13" s="2">
        <v>150</v>
      </c>
      <c r="G13" s="11">
        <f t="shared" si="0"/>
        <v>12550.5</v>
      </c>
    </row>
    <row r="14" spans="2:7" x14ac:dyDescent="0.3">
      <c r="B14" s="29" t="s">
        <v>4</v>
      </c>
      <c r="C14" s="5" t="s">
        <v>16</v>
      </c>
      <c r="D14" s="2" t="s">
        <v>24</v>
      </c>
      <c r="E14" s="5">
        <v>31.09</v>
      </c>
      <c r="F14" s="2">
        <v>349.42</v>
      </c>
      <c r="G14" s="11">
        <f t="shared" si="0"/>
        <v>10863.4678</v>
      </c>
    </row>
    <row r="15" spans="2:7" x14ac:dyDescent="0.3">
      <c r="B15" s="29" t="s">
        <v>5</v>
      </c>
      <c r="C15" s="5" t="s">
        <v>17</v>
      </c>
      <c r="D15" s="2" t="s">
        <v>26</v>
      </c>
      <c r="E15" s="5">
        <v>87.67</v>
      </c>
      <c r="F15" s="2">
        <v>349.42</v>
      </c>
      <c r="G15" s="11">
        <f t="shared" si="0"/>
        <v>30633.651400000002</v>
      </c>
    </row>
    <row r="16" spans="2:7" x14ac:dyDescent="0.3">
      <c r="B16" s="29" t="s">
        <v>6</v>
      </c>
      <c r="C16" s="5" t="s">
        <v>18</v>
      </c>
      <c r="D16" s="2" t="s">
        <v>27</v>
      </c>
      <c r="E16" s="5">
        <v>108.36</v>
      </c>
      <c r="F16" s="2">
        <v>349.42</v>
      </c>
      <c r="G16" s="11">
        <f t="shared" si="0"/>
        <v>37863.1512</v>
      </c>
    </row>
    <row r="17" spans="2:8" x14ac:dyDescent="0.3">
      <c r="B17" s="29" t="s">
        <v>7</v>
      </c>
      <c r="C17" s="5" t="s">
        <v>19</v>
      </c>
      <c r="D17" s="2" t="s">
        <v>27</v>
      </c>
      <c r="E17" s="5">
        <v>111.67</v>
      </c>
      <c r="F17" s="2">
        <v>349.42</v>
      </c>
      <c r="G17" s="11">
        <f t="shared" si="0"/>
        <v>39019.731400000004</v>
      </c>
    </row>
    <row r="18" spans="2:8" x14ac:dyDescent="0.3">
      <c r="B18" s="29" t="s">
        <v>8</v>
      </c>
      <c r="C18" s="5" t="s">
        <v>20</v>
      </c>
      <c r="D18" s="2" t="s">
        <v>28</v>
      </c>
      <c r="E18" s="5">
        <v>100.81</v>
      </c>
      <c r="F18" s="2">
        <v>349.42</v>
      </c>
      <c r="G18" s="11">
        <f t="shared" si="0"/>
        <v>35225.030200000001</v>
      </c>
    </row>
    <row r="19" spans="2:8" x14ac:dyDescent="0.3">
      <c r="B19" s="29" t="s">
        <v>30</v>
      </c>
      <c r="C19" s="5" t="s">
        <v>21</v>
      </c>
      <c r="D19" s="2" t="s">
        <v>28</v>
      </c>
      <c r="E19" s="5">
        <v>110.23</v>
      </c>
      <c r="F19" s="2">
        <v>349.42</v>
      </c>
      <c r="G19" s="11">
        <f t="shared" si="0"/>
        <v>38516.566600000006</v>
      </c>
    </row>
    <row r="20" spans="2:8" ht="15" thickBot="1" x14ac:dyDescent="0.35">
      <c r="B20" s="30" t="s">
        <v>9</v>
      </c>
      <c r="C20" s="18" t="s">
        <v>22</v>
      </c>
      <c r="D20" s="14" t="s">
        <v>29</v>
      </c>
      <c r="E20" s="18">
        <v>65.48</v>
      </c>
      <c r="F20" s="14">
        <v>349.42</v>
      </c>
      <c r="G20" s="15">
        <f t="shared" si="0"/>
        <v>22880.021600000004</v>
      </c>
    </row>
    <row r="21" spans="2:8" x14ac:dyDescent="0.3">
      <c r="B21" s="24"/>
      <c r="C21" s="6"/>
      <c r="D21" s="6" t="s">
        <v>36</v>
      </c>
      <c r="E21" s="6">
        <f>SUM(E13:E20)</f>
        <v>698.98</v>
      </c>
      <c r="F21" s="6"/>
      <c r="G21" s="7"/>
    </row>
    <row r="22" spans="2:8" x14ac:dyDescent="0.3">
      <c r="B22" s="29"/>
      <c r="C22" s="2"/>
      <c r="D22" s="2" t="s">
        <v>37</v>
      </c>
      <c r="E22" s="2">
        <f>SUM(E10:E12)</f>
        <v>139.01</v>
      </c>
      <c r="F22" s="2"/>
      <c r="G22" s="10">
        <f>G8+G9+G10+G11+G12</f>
        <v>27461</v>
      </c>
      <c r="H22" t="s">
        <v>33</v>
      </c>
    </row>
    <row r="23" spans="2:8" ht="29.4" thickBot="1" x14ac:dyDescent="0.35">
      <c r="B23" s="31"/>
      <c r="C23" s="12"/>
      <c r="D23" s="13" t="s">
        <v>38</v>
      </c>
      <c r="E23" s="12"/>
      <c r="F23" s="12"/>
      <c r="G23" s="19">
        <f>G13+G14+G15+G16+G17+G18+G19+G20</f>
        <v>227552.12020000003</v>
      </c>
      <c r="H23" t="s">
        <v>34</v>
      </c>
    </row>
    <row r="24" spans="2:8" ht="29.4" thickBot="1" x14ac:dyDescent="0.35">
      <c r="B24" s="32"/>
      <c r="C24" s="16"/>
      <c r="D24" s="17" t="s">
        <v>35</v>
      </c>
      <c r="E24" s="16"/>
      <c r="F24" s="16"/>
      <c r="G24" s="33">
        <f>G22+G23</f>
        <v>255013.12020000003</v>
      </c>
    </row>
  </sheetData>
  <mergeCells count="1">
    <mergeCell ref="C4: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RAYMOND</cp:lastModifiedBy>
  <dcterms:created xsi:type="dcterms:W3CDTF">2020-10-05T07:57:26Z</dcterms:created>
  <dcterms:modified xsi:type="dcterms:W3CDTF">2020-10-05T08:46:42Z</dcterms:modified>
</cp:coreProperties>
</file>